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25" windowHeight="11580" activeTab="0"/>
  </bookViews>
  <sheets>
    <sheet name="RANGLISTE" sheetId="1" r:id="rId1"/>
    <sheet name="Dressur Pony" sheetId="2" r:id="rId2"/>
    <sheet name="Dressur Hest" sheetId="3" r:id="rId3"/>
    <sheet name="Spring Pony" sheetId="4" r:id="rId4"/>
    <sheet name="Spring Hest" sheetId="5" r:id="rId5"/>
  </sheets>
  <definedNames>
    <definedName name="_xlnm.Print_Area" localSheetId="0">'RANGLISTE'!$A$1:$D$37</definedName>
  </definedNames>
  <calcPr fullCalcOnLoad="1"/>
</workbook>
</file>

<file path=xl/sharedStrings.xml><?xml version="1.0" encoding="utf-8"?>
<sst xmlns="http://schemas.openxmlformats.org/spreadsheetml/2006/main" count="521" uniqueCount="124">
  <si>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</si>
  <si>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</si>
  <si>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</si>
  <si>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</si>
  <si>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</si>
  <si>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</si>
  <si>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</si>
  <si>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</si>
  <si>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Point i alt</t>
  </si>
  <si>
    <t>Hest</t>
  </si>
  <si>
    <t>Pony</t>
  </si>
  <si>
    <t>D</t>
  </si>
  <si>
    <t>LA</t>
  </si>
  <si>
    <t>MB</t>
  </si>
  <si>
    <t>2. plads</t>
  </si>
  <si>
    <t>1. plads</t>
  </si>
  <si>
    <t>3. plads</t>
  </si>
  <si>
    <t>4. plads</t>
  </si>
  <si>
    <t>Ida Dyrbye Hersbøll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</si>
  <si>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</si>
  <si>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</si>
  <si>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</si>
  <si>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</si>
  <si>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</si>
  <si>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LB</t>
  </si>
  <si>
    <t>8. plads</t>
  </si>
  <si>
    <t>6. plads</t>
  </si>
  <si>
    <t>Sandra Breinholt</t>
  </si>
  <si>
    <t>Emma Pietta Schou</t>
  </si>
  <si>
    <t>Slangerup Rideklub</t>
  </si>
  <si>
    <t>Silas</t>
  </si>
  <si>
    <t>B0</t>
  </si>
  <si>
    <t>9. plads</t>
  </si>
  <si>
    <t>Doloma</t>
  </si>
  <si>
    <t>Caroline Hoffmann</t>
  </si>
  <si>
    <t>Vilhelmsborg</t>
  </si>
  <si>
    <t>Holte rideklub</t>
  </si>
  <si>
    <t>Faxe</t>
  </si>
  <si>
    <t>Celina Schönemann-Paul</t>
  </si>
  <si>
    <t>KMS Qurido</t>
  </si>
  <si>
    <t>LA2</t>
  </si>
  <si>
    <t>Glostrup</t>
  </si>
  <si>
    <t>LB1</t>
  </si>
  <si>
    <t>Marsha Jensen</t>
  </si>
  <si>
    <t>Lindehøjs Lazanta V</t>
  </si>
  <si>
    <t>Rousillion Not Wanted</t>
  </si>
  <si>
    <t>Emilie Risager Jensen</t>
  </si>
  <si>
    <t>c</t>
  </si>
  <si>
    <t>Cecilie Ravn</t>
  </si>
  <si>
    <t>V-Max Z</t>
  </si>
  <si>
    <t>7. plads</t>
  </si>
  <si>
    <t>Julie Bjarnø Hansen</t>
  </si>
  <si>
    <t>Wanja V</t>
  </si>
  <si>
    <t>Lotte</t>
  </si>
  <si>
    <t>13. plads</t>
  </si>
  <si>
    <t>Laila</t>
  </si>
  <si>
    <t>HIS</t>
  </si>
  <si>
    <t>VER</t>
  </si>
  <si>
    <t>Algestrup</t>
  </si>
  <si>
    <t>16. plads</t>
  </si>
  <si>
    <t>Holte</t>
  </si>
  <si>
    <t>Captain-l</t>
  </si>
  <si>
    <t>Merethe Juul</t>
  </si>
  <si>
    <t>Rangliste 2016</t>
  </si>
  <si>
    <t>Cecilie Andersen</t>
  </si>
  <si>
    <t>Flair vant valveken</t>
  </si>
  <si>
    <t>KAR</t>
  </si>
  <si>
    <t>LC3</t>
  </si>
  <si>
    <t>1.plads</t>
  </si>
  <si>
    <t>Christel Rasmussen</t>
  </si>
  <si>
    <t>LE</t>
  </si>
  <si>
    <t>LD</t>
  </si>
  <si>
    <t>Kongelunden</t>
  </si>
  <si>
    <t>Århus</t>
  </si>
  <si>
    <t>11.plads</t>
  </si>
  <si>
    <t>8.plads</t>
  </si>
  <si>
    <t>Baunehøj</t>
  </si>
  <si>
    <t>2.plads</t>
  </si>
  <si>
    <t>3.plads</t>
  </si>
  <si>
    <t>Vindinge</t>
  </si>
  <si>
    <t>LA1</t>
  </si>
  <si>
    <t>Henriette Ladegaard</t>
  </si>
  <si>
    <t>Sandro</t>
  </si>
  <si>
    <t>LC</t>
  </si>
  <si>
    <t>4.plads</t>
  </si>
  <si>
    <t>Nykøbing F</t>
  </si>
  <si>
    <t>Natasja Plintic Pedersen</t>
  </si>
  <si>
    <t>Lundemarksgårds Hannibal</t>
  </si>
  <si>
    <t>PRI</t>
  </si>
  <si>
    <t>Per F. Andersen</t>
  </si>
  <si>
    <t>Heartland Prydsholm</t>
  </si>
  <si>
    <t>Strøby</t>
  </si>
  <si>
    <t>Riders Cup</t>
  </si>
  <si>
    <t>90 cm</t>
  </si>
  <si>
    <t>100 cm</t>
  </si>
  <si>
    <t>Rideklubben Vestervang</t>
  </si>
  <si>
    <t>LA4</t>
  </si>
  <si>
    <t>Sofie Bredgaard</t>
  </si>
  <si>
    <t>Max</t>
  </si>
  <si>
    <t>LC2</t>
  </si>
  <si>
    <t>5.plads</t>
  </si>
  <si>
    <t>Kristian Nielsen</t>
  </si>
  <si>
    <t>Hestely´s Alexia</t>
  </si>
  <si>
    <t>Amalie Friis</t>
  </si>
  <si>
    <t>Capino</t>
  </si>
  <si>
    <t>CSC</t>
  </si>
  <si>
    <t>10.plads</t>
  </si>
  <si>
    <t>Julie Friis</t>
  </si>
  <si>
    <t>La Frej F</t>
  </si>
  <si>
    <t xml:space="preserve">C </t>
  </si>
  <si>
    <t>17.plads</t>
  </si>
  <si>
    <t>6.plads</t>
  </si>
  <si>
    <t>Østerhedens Happyfeet</t>
  </si>
  <si>
    <t>Sofie Lykke Henriksen</t>
  </si>
  <si>
    <t>Enghøjs Fleur</t>
  </si>
  <si>
    <t>Heslegård Sportsrideklub</t>
  </si>
  <si>
    <t>LB2</t>
  </si>
  <si>
    <t>LC1</t>
  </si>
  <si>
    <t>MA</t>
  </si>
  <si>
    <t>Nordvestsjællands Rideklub</t>
  </si>
  <si>
    <t>Rangliste 2016: Dressur - Hest</t>
  </si>
  <si>
    <t>Rangliste 2016: Dressur - Pony</t>
  </si>
  <si>
    <t>Rangliste 2016: Spring - Hest</t>
  </si>
  <si>
    <t>Rangliste 2016: Spring - Pony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</si>
</sst>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8.8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8.8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1.00390625" style="14" customWidth="1"/>
    <col min="2" max="2" width="31.7109375" style="0" bestFit="1" customWidth="1"/>
    <col min="3" max="3" width="31.140625" style="0" bestFit="1" customWidth="1"/>
    <col min="4" max="4" width="13.57421875" style="0" customWidth="1"/>
  </cols>
  <sheetData>
    <row r="1" ht="28.5">
      <c r="A1" s="12" t="s">
        <v>63</v>
      </c>
    </row>
    <row r="3" ht="18.75">
      <c r="A3" s="13" t="s">
        <v>120</v>
      </c>
    </row>
    <row r="4" spans="1:4" ht="15.75">
      <c r="A4" s="17" t="s">
        <v>4</v>
      </c>
      <c r="B4" s="17" t="s">
        <v>6</v>
      </c>
      <c r="C4" s="17" t="s">
        <v>9</v>
      </c>
      <c r="D4" s="17" t="s">
        <v>5</v>
      </c>
    </row>
    <row r="5" spans="1:4" s="14" customFormat="1" ht="15.75">
      <c r="A5" s="11">
        <v>1</v>
      </c>
      <c r="B5" s="21" t="s">
        <v>43</v>
      </c>
      <c r="C5" s="21" t="s">
        <v>44</v>
      </c>
      <c r="D5" s="11">
        <f>SUM('Dressur Hest'!G4)</f>
        <v>42</v>
      </c>
    </row>
    <row r="6" spans="1:4" ht="15.75">
      <c r="A6" s="11">
        <v>2</v>
      </c>
      <c r="B6" s="21" t="s">
        <v>64</v>
      </c>
      <c r="C6" s="21" t="s">
        <v>65</v>
      </c>
      <c r="D6" s="11">
        <f>SUM('Dressur Hest'!G14)</f>
        <v>12</v>
      </c>
    </row>
    <row r="7" spans="1:4" s="14" customFormat="1" ht="15.75">
      <c r="A7" s="11">
        <v>3</v>
      </c>
      <c r="B7" s="21" t="s">
        <v>97</v>
      </c>
      <c r="C7" s="21" t="s">
        <v>98</v>
      </c>
      <c r="D7" s="11">
        <f>SUM('Dressur Hest'!G20)</f>
        <v>10</v>
      </c>
    </row>
    <row r="9" spans="1:4" ht="15.75">
      <c r="A9" s="15"/>
      <c r="B9" s="29"/>
      <c r="C9" s="29"/>
      <c r="D9" s="15"/>
    </row>
    <row r="10" ht="18.75">
      <c r="A10" s="13" t="s">
        <v>121</v>
      </c>
    </row>
    <row r="11" spans="1:4" ht="15.75">
      <c r="A11" s="17" t="s">
        <v>4</v>
      </c>
      <c r="B11" s="17" t="s">
        <v>6</v>
      </c>
      <c r="C11" s="17" t="s">
        <v>10</v>
      </c>
      <c r="D11" s="17" t="s">
        <v>5</v>
      </c>
    </row>
    <row r="12" spans="1:4" ht="15.75">
      <c r="A12" s="11">
        <v>1</v>
      </c>
      <c r="B12" s="10" t="s">
        <v>34</v>
      </c>
      <c r="C12" s="10" t="s">
        <v>55</v>
      </c>
      <c r="D12" s="9">
        <f>SUM('Dressur Pony'!G4)</f>
        <v>64</v>
      </c>
    </row>
    <row r="13" spans="1:4" ht="15.75">
      <c r="A13" s="11">
        <v>2</v>
      </c>
      <c r="B13" s="10" t="s">
        <v>113</v>
      </c>
      <c r="C13" s="10" t="s">
        <v>114</v>
      </c>
      <c r="D13" s="9">
        <f>SUM('Dressur Pony'!G28)</f>
        <v>15</v>
      </c>
    </row>
    <row r="14" spans="1:4" ht="15.75">
      <c r="A14" s="11">
        <v>3</v>
      </c>
      <c r="B14" s="10" t="s">
        <v>86</v>
      </c>
      <c r="C14" s="10" t="s">
        <v>87</v>
      </c>
      <c r="D14" s="9">
        <f>SUM('Dressur Pony'!G19)</f>
        <v>14</v>
      </c>
    </row>
    <row r="17" ht="18.75">
      <c r="A17" s="13" t="s">
        <v>122</v>
      </c>
    </row>
    <row r="18" spans="1:4" ht="15.75">
      <c r="A18" s="17" t="s">
        <v>4</v>
      </c>
      <c r="B18" s="17" t="s">
        <v>6</v>
      </c>
      <c r="C18" s="17" t="s">
        <v>9</v>
      </c>
      <c r="D18" s="17" t="s">
        <v>5</v>
      </c>
    </row>
    <row r="19" spans="1:4" ht="15.75">
      <c r="A19" s="11">
        <v>1</v>
      </c>
      <c r="B19" s="21" t="s">
        <v>18</v>
      </c>
      <c r="C19" s="21" t="s">
        <v>33</v>
      </c>
      <c r="D19" s="11">
        <f>SUM('Spring Hest'!G3)</f>
        <v>50</v>
      </c>
    </row>
    <row r="20" spans="1:4" ht="15.75">
      <c r="A20" s="11">
        <v>2</v>
      </c>
      <c r="B20" s="10" t="s">
        <v>48</v>
      </c>
      <c r="C20" s="10" t="s">
        <v>49</v>
      </c>
      <c r="D20" s="9">
        <f>SUM('Spring Hest'!G35)</f>
        <v>40</v>
      </c>
    </row>
    <row r="21" spans="1:4" ht="15.75">
      <c r="A21" s="11">
        <v>3</v>
      </c>
      <c r="B21" s="10" t="s">
        <v>62</v>
      </c>
      <c r="C21" s="10" t="s">
        <v>61</v>
      </c>
      <c r="D21" s="9">
        <f>SUM('Spring Hest'!G51)</f>
        <v>24</v>
      </c>
    </row>
    <row r="22" spans="1:4" ht="15.75">
      <c r="A22" s="11">
        <v>4</v>
      </c>
      <c r="B22" s="10" t="s">
        <v>38</v>
      </c>
      <c r="C22" s="10" t="s">
        <v>39</v>
      </c>
      <c r="D22" s="9">
        <f>SUM('Spring Hest'!G20)</f>
        <v>20</v>
      </c>
    </row>
    <row r="23" spans="1:4" ht="15.75">
      <c r="A23" s="11">
        <v>5</v>
      </c>
      <c r="B23" s="10" t="s">
        <v>107</v>
      </c>
      <c r="C23" s="10" t="s">
        <v>108</v>
      </c>
      <c r="D23" s="9">
        <f>SUM('Spring Hest'!G99)</f>
        <v>12</v>
      </c>
    </row>
    <row r="24" spans="1:4" ht="15.75">
      <c r="A24" s="11">
        <v>6</v>
      </c>
      <c r="B24" s="10" t="s">
        <v>89</v>
      </c>
      <c r="C24" s="10" t="s">
        <v>90</v>
      </c>
      <c r="D24" s="9">
        <f>SUM('Spring Hest'!G75)</f>
        <v>10</v>
      </c>
    </row>
    <row r="25" spans="1:4" ht="15.75">
      <c r="A25" s="11">
        <v>7</v>
      </c>
      <c r="B25" s="10" t="s">
        <v>103</v>
      </c>
      <c r="C25" s="10" t="s">
        <v>104</v>
      </c>
      <c r="D25" s="9">
        <f>SUM('Spring Hest'!G91)</f>
        <v>9</v>
      </c>
    </row>
    <row r="26" spans="1:4" ht="15.75">
      <c r="A26" s="11">
        <v>8</v>
      </c>
      <c r="B26" s="10" t="s">
        <v>101</v>
      </c>
      <c r="C26" s="10" t="s">
        <v>102</v>
      </c>
      <c r="D26" s="9">
        <f>SUM('Spring Hest'!G83)</f>
        <v>8</v>
      </c>
    </row>
    <row r="27" spans="1:4" ht="15.75">
      <c r="A27" s="11">
        <v>9</v>
      </c>
      <c r="B27" s="10" t="s">
        <v>51</v>
      </c>
      <c r="C27" s="10" t="s">
        <v>52</v>
      </c>
      <c r="D27" s="9">
        <f>SUM('Spring Hest'!G44)</f>
        <v>4</v>
      </c>
    </row>
    <row r="28" spans="1:4" ht="15.75">
      <c r="A28" s="11">
        <v>9</v>
      </c>
      <c r="B28" s="10" t="s">
        <v>81</v>
      </c>
      <c r="C28" s="10" t="s">
        <v>82</v>
      </c>
      <c r="D28" s="9">
        <f>SUM('Spring Hest'!G67)</f>
        <v>4</v>
      </c>
    </row>
    <row r="29" spans="1:4" ht="15.75">
      <c r="A29" s="11">
        <v>11</v>
      </c>
      <c r="B29" s="10" t="s">
        <v>69</v>
      </c>
      <c r="C29" s="10" t="s">
        <v>44</v>
      </c>
      <c r="D29" s="9">
        <f>SUM('Spring Hest'!G59)</f>
        <v>2</v>
      </c>
    </row>
    <row r="30" spans="1:4" ht="15.75">
      <c r="A30" s="11">
        <v>12</v>
      </c>
      <c r="B30" s="10" t="s">
        <v>107</v>
      </c>
      <c r="C30" s="10" t="s">
        <v>112</v>
      </c>
      <c r="D30" s="9">
        <f>SUM('Spring Hest'!G107)</f>
        <v>1</v>
      </c>
    </row>
    <row r="33" ht="18.75">
      <c r="A33" s="13" t="s">
        <v>123</v>
      </c>
    </row>
    <row r="34" spans="1:4" ht="15.75">
      <c r="A34" s="17" t="s">
        <v>4</v>
      </c>
      <c r="B34" s="17" t="s">
        <v>6</v>
      </c>
      <c r="C34" s="17" t="s">
        <v>10</v>
      </c>
      <c r="D34" s="17" t="s">
        <v>5</v>
      </c>
    </row>
    <row r="35" spans="1:4" ht="15.75">
      <c r="A35" s="11">
        <v>1</v>
      </c>
      <c r="B35" s="21" t="s">
        <v>27</v>
      </c>
      <c r="C35" s="21" t="s">
        <v>53</v>
      </c>
      <c r="D35" s="22">
        <f>SUM('Spring Pony'!G17)</f>
        <v>46</v>
      </c>
    </row>
    <row r="36" spans="1:4" ht="15.75">
      <c r="A36" s="11">
        <v>2</v>
      </c>
      <c r="B36" s="21" t="s">
        <v>46</v>
      </c>
      <c r="C36" s="21" t="s">
        <v>45</v>
      </c>
      <c r="D36" s="27">
        <f>SUM('Spring Pony'!G8)</f>
        <v>17</v>
      </c>
    </row>
    <row r="37" spans="1:4" ht="15.75">
      <c r="A37" s="11">
        <v>3</v>
      </c>
      <c r="B37" s="21" t="s">
        <v>28</v>
      </c>
      <c r="C37" s="21" t="s">
        <v>30</v>
      </c>
      <c r="D37" s="27">
        <f>SUM('Spring Pony'!G3)</f>
        <v>6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15" zoomScaleNormal="115" zoomScalePageLayoutView="0" workbookViewId="0" topLeftCell="A1">
      <pane ySplit="2" topLeftCell="A15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22</v>
      </c>
    </row>
    <row r="2" ht="15.75" customHeight="1">
      <c r="A2" s="2"/>
    </row>
    <row r="4" spans="1:7" ht="18.75">
      <c r="A4" s="18" t="s">
        <v>34</v>
      </c>
      <c r="B4" s="19" t="s">
        <v>55</v>
      </c>
      <c r="C4" s="19"/>
      <c r="D4" s="19"/>
      <c r="E4" s="19"/>
      <c r="F4" s="19" t="s">
        <v>8</v>
      </c>
      <c r="G4" s="19">
        <f>SUM(G6:G13)</f>
        <v>64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19</v>
      </c>
      <c r="G5" s="3" t="s">
        <v>5</v>
      </c>
    </row>
    <row r="6" spans="1:7" s="23" customFormat="1" ht="15">
      <c r="A6" s="7" t="s">
        <v>58</v>
      </c>
      <c r="B6" s="6" t="s">
        <v>11</v>
      </c>
      <c r="C6" s="20">
        <v>42400</v>
      </c>
      <c r="D6" s="6" t="s">
        <v>42</v>
      </c>
      <c r="E6" s="6" t="s">
        <v>14</v>
      </c>
      <c r="F6" s="6">
        <v>1</v>
      </c>
      <c r="G6" s="6">
        <v>6</v>
      </c>
    </row>
    <row r="7" spans="1:7" ht="15">
      <c r="A7" s="7" t="s">
        <v>66</v>
      </c>
      <c r="B7" s="6" t="s">
        <v>11</v>
      </c>
      <c r="C7" s="20">
        <v>42441</v>
      </c>
      <c r="D7" s="6" t="s">
        <v>42</v>
      </c>
      <c r="E7" s="6" t="s">
        <v>68</v>
      </c>
      <c r="F7" s="6">
        <v>1</v>
      </c>
      <c r="G7" s="6">
        <v>8</v>
      </c>
    </row>
    <row r="8" spans="1:7" ht="15">
      <c r="A8" s="7" t="s">
        <v>66</v>
      </c>
      <c r="B8" s="6" t="s">
        <v>11</v>
      </c>
      <c r="C8" s="20">
        <v>42441</v>
      </c>
      <c r="D8" s="6" t="s">
        <v>42</v>
      </c>
      <c r="E8" s="6" t="s">
        <v>68</v>
      </c>
      <c r="F8" s="6">
        <v>1</v>
      </c>
      <c r="G8" s="6">
        <v>8</v>
      </c>
    </row>
    <row r="9" spans="1:7" ht="15">
      <c r="A9" s="30" t="s">
        <v>79</v>
      </c>
      <c r="B9" s="8" t="s">
        <v>7</v>
      </c>
      <c r="C9" s="16">
        <v>42462</v>
      </c>
      <c r="D9" s="8" t="s">
        <v>42</v>
      </c>
      <c r="E9" s="8" t="s">
        <v>68</v>
      </c>
      <c r="F9" s="8">
        <v>1</v>
      </c>
      <c r="G9" s="8">
        <v>12</v>
      </c>
    </row>
    <row r="10" spans="1:7" ht="15">
      <c r="A10" s="30" t="s">
        <v>79</v>
      </c>
      <c r="B10" s="8" t="s">
        <v>7</v>
      </c>
      <c r="C10" s="16">
        <v>42462</v>
      </c>
      <c r="D10" s="8" t="s">
        <v>80</v>
      </c>
      <c r="E10" s="8" t="s">
        <v>68</v>
      </c>
      <c r="F10" s="8">
        <v>2</v>
      </c>
      <c r="G10" s="8">
        <v>14</v>
      </c>
    </row>
    <row r="11" spans="1:7" ht="15">
      <c r="A11" s="5" t="s">
        <v>91</v>
      </c>
      <c r="B11" s="8" t="s">
        <v>11</v>
      </c>
      <c r="C11" s="20">
        <v>42477</v>
      </c>
      <c r="D11" s="8" t="s">
        <v>42</v>
      </c>
      <c r="E11" s="8" t="s">
        <v>68</v>
      </c>
      <c r="F11" s="6">
        <v>1</v>
      </c>
      <c r="G11" s="6">
        <v>8</v>
      </c>
    </row>
    <row r="12" spans="1:7" ht="15">
      <c r="A12" s="5" t="s">
        <v>91</v>
      </c>
      <c r="B12" s="8" t="s">
        <v>11</v>
      </c>
      <c r="C12" s="20">
        <v>42477</v>
      </c>
      <c r="D12" s="8" t="s">
        <v>80</v>
      </c>
      <c r="E12" s="8" t="s">
        <v>77</v>
      </c>
      <c r="F12" s="6">
        <v>2</v>
      </c>
      <c r="G12" s="6">
        <v>8</v>
      </c>
    </row>
    <row r="13" spans="1:7" ht="15">
      <c r="A13" s="7"/>
      <c r="B13" s="6"/>
      <c r="C13" s="20"/>
      <c r="D13" s="6"/>
      <c r="E13" s="6"/>
      <c r="F13" s="6"/>
      <c r="G13" s="6"/>
    </row>
    <row r="19" spans="1:7" ht="18.75">
      <c r="A19" s="18" t="s">
        <v>86</v>
      </c>
      <c r="B19" s="19" t="s">
        <v>87</v>
      </c>
      <c r="C19" s="19"/>
      <c r="D19" s="19"/>
      <c r="E19" s="19"/>
      <c r="F19" s="19" t="s">
        <v>8</v>
      </c>
      <c r="G19" s="19">
        <f>SUM(G21:G25)</f>
        <v>14</v>
      </c>
    </row>
    <row r="20" spans="1:7" ht="15">
      <c r="A20" s="4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19</v>
      </c>
      <c r="G20" s="3" t="s">
        <v>5</v>
      </c>
    </row>
    <row r="21" spans="1:7" ht="15">
      <c r="A21" s="5" t="s">
        <v>66</v>
      </c>
      <c r="B21" s="6" t="s">
        <v>11</v>
      </c>
      <c r="C21" s="20">
        <v>42441</v>
      </c>
      <c r="D21" s="8" t="s">
        <v>88</v>
      </c>
      <c r="E21" s="6" t="s">
        <v>14</v>
      </c>
      <c r="F21" s="6">
        <v>5</v>
      </c>
      <c r="G21" s="6">
        <v>14</v>
      </c>
    </row>
    <row r="22" spans="1:7" ht="15">
      <c r="A22" s="7"/>
      <c r="B22" s="6"/>
      <c r="C22" s="20"/>
      <c r="D22" s="6"/>
      <c r="E22" s="6"/>
      <c r="F22" s="6"/>
      <c r="G22" s="6"/>
    </row>
    <row r="23" spans="1:7" ht="15">
      <c r="A23" s="7"/>
      <c r="B23" s="6"/>
      <c r="C23" s="20"/>
      <c r="D23" s="6"/>
      <c r="E23" s="6"/>
      <c r="F23" s="6"/>
      <c r="G23" s="6"/>
    </row>
    <row r="24" spans="1:7" ht="15">
      <c r="A24" s="30"/>
      <c r="B24" s="8"/>
      <c r="C24" s="16"/>
      <c r="D24" s="8"/>
      <c r="E24" s="8"/>
      <c r="F24" s="8"/>
      <c r="G24" s="8"/>
    </row>
    <row r="25" spans="1:7" ht="15">
      <c r="A25" s="30"/>
      <c r="B25" s="8"/>
      <c r="C25" s="16"/>
      <c r="D25" s="8"/>
      <c r="E25" s="8"/>
      <c r="F25" s="8"/>
      <c r="G25" s="8"/>
    </row>
    <row r="28" spans="1:7" ht="18.75">
      <c r="A28" s="18" t="s">
        <v>113</v>
      </c>
      <c r="B28" s="19" t="s">
        <v>114</v>
      </c>
      <c r="C28" s="19"/>
      <c r="D28" s="19"/>
      <c r="E28" s="19"/>
      <c r="F28" s="19" t="s">
        <v>8</v>
      </c>
      <c r="G28" s="19">
        <f>SUM(G30:G33)</f>
        <v>15</v>
      </c>
    </row>
    <row r="29" spans="1:7" ht="15">
      <c r="A29" s="4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19</v>
      </c>
      <c r="G29" s="3" t="s">
        <v>5</v>
      </c>
    </row>
    <row r="30" spans="1:7" ht="15">
      <c r="A30" s="7" t="s">
        <v>66</v>
      </c>
      <c r="B30" s="6" t="s">
        <v>11</v>
      </c>
      <c r="C30" s="20">
        <v>42385</v>
      </c>
      <c r="D30" s="6" t="s">
        <v>117</v>
      </c>
      <c r="E30" s="6" t="s">
        <v>84</v>
      </c>
      <c r="F30" s="6">
        <v>0</v>
      </c>
      <c r="G30" s="6">
        <v>3</v>
      </c>
    </row>
    <row r="31" spans="1:7" ht="15">
      <c r="A31" s="7" t="s">
        <v>66</v>
      </c>
      <c r="B31" s="6" t="s">
        <v>11</v>
      </c>
      <c r="C31" s="20">
        <v>42441</v>
      </c>
      <c r="D31" s="6" t="s">
        <v>117</v>
      </c>
      <c r="E31" s="6" t="s">
        <v>78</v>
      </c>
      <c r="F31" s="6">
        <v>0</v>
      </c>
      <c r="G31" s="6">
        <v>4</v>
      </c>
    </row>
    <row r="32" spans="1:7" ht="15">
      <c r="A32" s="5" t="s">
        <v>115</v>
      </c>
      <c r="B32" s="6" t="s">
        <v>11</v>
      </c>
      <c r="C32" s="20">
        <v>42469</v>
      </c>
      <c r="D32" s="8" t="s">
        <v>116</v>
      </c>
      <c r="E32" s="8" t="s">
        <v>68</v>
      </c>
      <c r="F32" s="6">
        <v>1</v>
      </c>
      <c r="G32" s="6">
        <v>8</v>
      </c>
    </row>
    <row r="33" spans="1:7" ht="15">
      <c r="A33" s="7"/>
      <c r="B33" s="6"/>
      <c r="C33" s="20"/>
      <c r="D33" s="6"/>
      <c r="E33" s="6"/>
      <c r="F33" s="6"/>
      <c r="G33" s="6"/>
    </row>
    <row r="34" spans="1:7" ht="15">
      <c r="A34" s="7"/>
      <c r="B34" s="6"/>
      <c r="C34" s="20"/>
      <c r="D34" s="6"/>
      <c r="E34" s="6"/>
      <c r="F34" s="6"/>
      <c r="G34" s="6"/>
    </row>
    <row r="35" spans="1:7" ht="15">
      <c r="A35" s="30"/>
      <c r="B35" s="8"/>
      <c r="C35" s="16"/>
      <c r="D35" s="8"/>
      <c r="E35" s="8"/>
      <c r="F35" s="8"/>
      <c r="G35" s="8"/>
    </row>
    <row r="36" spans="1:7" ht="15">
      <c r="A36" s="30"/>
      <c r="B36" s="8"/>
      <c r="C36" s="16"/>
      <c r="D36" s="8"/>
      <c r="E36" s="8"/>
      <c r="F36" s="8"/>
      <c r="G36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2" topLeftCell="A3" activePane="bottomLeft" state="frozen"/>
      <selection pane="topLeft" activeCell="B58" sqref="B58"/>
      <selection pane="bottomLeft" activeCell="G21" sqref="G21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7.00390625" style="1" bestFit="1" customWidth="1"/>
  </cols>
  <sheetData>
    <row r="1" ht="18.75">
      <c r="A1" s="2" t="s">
        <v>23</v>
      </c>
    </row>
    <row r="2" ht="15.75" customHeight="1">
      <c r="A2" s="2"/>
    </row>
    <row r="4" spans="1:7" ht="18.75">
      <c r="A4" s="18" t="s">
        <v>43</v>
      </c>
      <c r="B4" s="19" t="s">
        <v>44</v>
      </c>
      <c r="C4" s="19"/>
      <c r="D4" s="19"/>
      <c r="E4" s="19"/>
      <c r="F4" s="19" t="s">
        <v>8</v>
      </c>
      <c r="G4" s="19">
        <f>SUM(G6:G9)</f>
        <v>42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19</v>
      </c>
      <c r="G5" s="3" t="s">
        <v>5</v>
      </c>
    </row>
    <row r="6" spans="1:7" ht="15">
      <c r="A6" s="7" t="s">
        <v>57</v>
      </c>
      <c r="B6" s="6" t="s">
        <v>7</v>
      </c>
      <c r="C6" s="20">
        <v>42379</v>
      </c>
      <c r="D6" s="6" t="s">
        <v>40</v>
      </c>
      <c r="E6" s="6" t="s">
        <v>14</v>
      </c>
      <c r="F6" s="6">
        <v>1</v>
      </c>
      <c r="G6" s="6">
        <v>10</v>
      </c>
    </row>
    <row r="7" spans="1:7" ht="15">
      <c r="A7" s="7" t="s">
        <v>66</v>
      </c>
      <c r="B7" s="6" t="s">
        <v>11</v>
      </c>
      <c r="C7" s="20">
        <v>42441</v>
      </c>
      <c r="D7" s="6" t="s">
        <v>40</v>
      </c>
      <c r="E7" s="6" t="s">
        <v>68</v>
      </c>
      <c r="F7" s="6">
        <v>1</v>
      </c>
      <c r="G7" s="6">
        <v>12</v>
      </c>
    </row>
    <row r="8" spans="1:7" ht="15">
      <c r="A8" s="7" t="s">
        <v>66</v>
      </c>
      <c r="B8" s="6" t="s">
        <v>11</v>
      </c>
      <c r="C8" s="20">
        <v>42441</v>
      </c>
      <c r="D8" s="6" t="s">
        <v>40</v>
      </c>
      <c r="E8" s="6" t="s">
        <v>68</v>
      </c>
      <c r="F8" s="6">
        <v>1</v>
      </c>
      <c r="G8" s="6">
        <v>12</v>
      </c>
    </row>
    <row r="9" spans="1:7" ht="15">
      <c r="A9" s="5" t="s">
        <v>95</v>
      </c>
      <c r="B9" s="8" t="s">
        <v>11</v>
      </c>
      <c r="C9" s="20">
        <v>42483</v>
      </c>
      <c r="D9" s="8" t="s">
        <v>96</v>
      </c>
      <c r="E9" s="8" t="s">
        <v>77</v>
      </c>
      <c r="F9" s="6">
        <v>2</v>
      </c>
      <c r="G9" s="6">
        <v>8</v>
      </c>
    </row>
    <row r="10" spans="1:7" ht="15">
      <c r="A10" s="7"/>
      <c r="B10" s="6"/>
      <c r="C10" s="20"/>
      <c r="D10" s="6"/>
      <c r="E10" s="6"/>
      <c r="F10" s="6"/>
      <c r="G10" s="6"/>
    </row>
    <row r="11" spans="1:7" ht="15">
      <c r="A11" s="7"/>
      <c r="B11" s="6"/>
      <c r="C11" s="20"/>
      <c r="D11" s="6"/>
      <c r="E11" s="6"/>
      <c r="F11" s="6"/>
      <c r="G11" s="6"/>
    </row>
    <row r="12" spans="1:7" ht="15">
      <c r="A12" s="5"/>
      <c r="B12" s="8"/>
      <c r="C12" s="16"/>
      <c r="D12" s="8"/>
      <c r="E12" s="8"/>
      <c r="F12" s="8"/>
      <c r="G12" s="8"/>
    </row>
    <row r="14" spans="1:7" ht="18.75">
      <c r="A14" s="18" t="s">
        <v>64</v>
      </c>
      <c r="B14" s="19" t="s">
        <v>65</v>
      </c>
      <c r="C14" s="19"/>
      <c r="D14" s="19"/>
      <c r="E14" s="19"/>
      <c r="F14" s="19" t="s">
        <v>8</v>
      </c>
      <c r="G14" s="19">
        <f>G16+G17+G18+G19</f>
        <v>12</v>
      </c>
    </row>
    <row r="15" spans="1:7" ht="15">
      <c r="A15" s="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19</v>
      </c>
      <c r="G15" s="3" t="s">
        <v>5</v>
      </c>
    </row>
    <row r="16" spans="1:7" ht="15">
      <c r="A16" s="7" t="s">
        <v>66</v>
      </c>
      <c r="B16" s="6" t="s">
        <v>11</v>
      </c>
      <c r="C16" s="20">
        <v>42441</v>
      </c>
      <c r="D16" s="6" t="s">
        <v>67</v>
      </c>
      <c r="E16" s="6" t="s">
        <v>68</v>
      </c>
      <c r="F16" s="6">
        <v>0</v>
      </c>
      <c r="G16" s="6">
        <v>6</v>
      </c>
    </row>
    <row r="17" spans="1:7" ht="15">
      <c r="A17" s="7" t="s">
        <v>66</v>
      </c>
      <c r="B17" s="6" t="s">
        <v>11</v>
      </c>
      <c r="C17" s="20">
        <v>42441</v>
      </c>
      <c r="D17" s="6" t="s">
        <v>67</v>
      </c>
      <c r="E17" s="6" t="s">
        <v>68</v>
      </c>
      <c r="F17" s="6">
        <v>0</v>
      </c>
      <c r="G17" s="6">
        <v>6</v>
      </c>
    </row>
    <row r="20" spans="1:7" ht="18.75">
      <c r="A20" s="18" t="s">
        <v>97</v>
      </c>
      <c r="B20" s="19" t="s">
        <v>98</v>
      </c>
      <c r="C20" s="19"/>
      <c r="D20" s="19"/>
      <c r="E20" s="19"/>
      <c r="F20" s="19" t="s">
        <v>8</v>
      </c>
      <c r="G20" s="19">
        <f>SUM(G22:G24)</f>
        <v>10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19</v>
      </c>
      <c r="G21" s="3" t="s">
        <v>5</v>
      </c>
    </row>
    <row r="22" spans="1:7" ht="15">
      <c r="A22" s="5" t="s">
        <v>66</v>
      </c>
      <c r="B22" s="6" t="s">
        <v>11</v>
      </c>
      <c r="C22" s="20">
        <v>42441</v>
      </c>
      <c r="D22" s="6" t="s">
        <v>99</v>
      </c>
      <c r="E22" s="6" t="s">
        <v>84</v>
      </c>
      <c r="F22" s="6">
        <v>0</v>
      </c>
      <c r="G22" s="6">
        <v>3</v>
      </c>
    </row>
    <row r="23" spans="1:7" ht="15">
      <c r="A23" s="5" t="s">
        <v>91</v>
      </c>
      <c r="B23" s="8" t="s">
        <v>11</v>
      </c>
      <c r="C23" s="20">
        <v>42477</v>
      </c>
      <c r="D23" s="8" t="s">
        <v>99</v>
      </c>
      <c r="E23" s="8" t="s">
        <v>100</v>
      </c>
      <c r="F23" s="6">
        <v>0</v>
      </c>
      <c r="G23" s="6">
        <v>2</v>
      </c>
    </row>
    <row r="24" spans="1:7" ht="15">
      <c r="A24" s="5" t="s">
        <v>91</v>
      </c>
      <c r="B24" s="8" t="s">
        <v>11</v>
      </c>
      <c r="C24" s="20">
        <v>42477</v>
      </c>
      <c r="D24" s="8" t="s">
        <v>67</v>
      </c>
      <c r="E24" s="8" t="s">
        <v>77</v>
      </c>
      <c r="F24" s="6">
        <v>0</v>
      </c>
      <c r="G24" s="6">
        <v>5</v>
      </c>
    </row>
    <row r="25" spans="1:7" ht="15">
      <c r="A25" s="7"/>
      <c r="B25" s="6"/>
      <c r="C25" s="20"/>
      <c r="D25" s="6"/>
      <c r="E25" s="6"/>
      <c r="F25" s="6"/>
      <c r="G25" s="6"/>
    </row>
    <row r="26" spans="1:7" ht="15">
      <c r="A26" s="7"/>
      <c r="B26" s="6"/>
      <c r="C26" s="20"/>
      <c r="D26" s="6"/>
      <c r="E26" s="6"/>
      <c r="F26" s="6"/>
      <c r="G26" s="6"/>
    </row>
    <row r="27" spans="1:7" ht="15">
      <c r="A27" s="7"/>
      <c r="B27" s="6"/>
      <c r="C27" s="20"/>
      <c r="D27" s="6"/>
      <c r="E27" s="6"/>
      <c r="F27" s="6"/>
      <c r="G27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20</v>
      </c>
    </row>
    <row r="2" ht="15.75" customHeight="1">
      <c r="A2" s="2"/>
    </row>
    <row r="3" spans="1:7" ht="18.75">
      <c r="A3" s="18" t="s">
        <v>28</v>
      </c>
      <c r="B3" s="19" t="s">
        <v>30</v>
      </c>
      <c r="C3" s="19"/>
      <c r="D3" s="19"/>
      <c r="E3" s="19"/>
      <c r="F3" s="19" t="s">
        <v>8</v>
      </c>
      <c r="G3" s="19">
        <f>G5</f>
        <v>6</v>
      </c>
    </row>
    <row r="4" spans="1:7" ht="1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19</v>
      </c>
      <c r="G4" s="3" t="s">
        <v>5</v>
      </c>
    </row>
    <row r="5" spans="1:7" ht="15">
      <c r="A5" s="7" t="s">
        <v>29</v>
      </c>
      <c r="B5" s="6" t="s">
        <v>7</v>
      </c>
      <c r="C5" s="20">
        <v>42385</v>
      </c>
      <c r="D5" s="6" t="s">
        <v>13</v>
      </c>
      <c r="E5" s="6" t="s">
        <v>31</v>
      </c>
      <c r="F5" s="6">
        <v>3</v>
      </c>
      <c r="G5" s="6">
        <v>6</v>
      </c>
    </row>
    <row r="6" ht="18.75">
      <c r="A6" s="2"/>
    </row>
    <row r="8" spans="1:7" ht="18.75">
      <c r="A8" s="18" t="s">
        <v>46</v>
      </c>
      <c r="B8" s="19" t="s">
        <v>45</v>
      </c>
      <c r="C8" s="19"/>
      <c r="D8" s="19"/>
      <c r="E8" s="19"/>
      <c r="F8" s="19" t="s">
        <v>8</v>
      </c>
      <c r="G8" s="19">
        <f>SUM(G10:G13)</f>
        <v>17</v>
      </c>
    </row>
    <row r="9" spans="1:7" ht="1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19</v>
      </c>
      <c r="G9" s="3" t="s">
        <v>5</v>
      </c>
    </row>
    <row r="10" spans="1:7" ht="15">
      <c r="A10" s="5" t="s">
        <v>56</v>
      </c>
      <c r="B10" s="8" t="s">
        <v>7</v>
      </c>
      <c r="C10" s="16">
        <v>42420</v>
      </c>
      <c r="D10" s="8" t="s">
        <v>13</v>
      </c>
      <c r="E10" s="8" t="s">
        <v>16</v>
      </c>
      <c r="F10" s="8">
        <v>3</v>
      </c>
      <c r="G10" s="8">
        <v>12</v>
      </c>
    </row>
    <row r="11" spans="1:7" ht="15">
      <c r="A11" s="5" t="s">
        <v>92</v>
      </c>
      <c r="B11" s="8" t="s">
        <v>11</v>
      </c>
      <c r="C11" s="16">
        <v>42481</v>
      </c>
      <c r="D11" s="8" t="s">
        <v>93</v>
      </c>
      <c r="E11" s="8" t="s">
        <v>31</v>
      </c>
      <c r="F11" s="8">
        <v>1</v>
      </c>
      <c r="G11" s="8">
        <v>2</v>
      </c>
    </row>
    <row r="12" spans="1:7" ht="15">
      <c r="A12" s="5" t="s">
        <v>92</v>
      </c>
      <c r="B12" s="8" t="s">
        <v>11</v>
      </c>
      <c r="C12" s="16">
        <v>42481</v>
      </c>
      <c r="D12" s="8" t="s">
        <v>94</v>
      </c>
      <c r="E12" s="8" t="s">
        <v>31</v>
      </c>
      <c r="F12" s="8">
        <v>2</v>
      </c>
      <c r="G12" s="8">
        <v>3</v>
      </c>
    </row>
    <row r="13" spans="1:7" ht="15">
      <c r="A13" s="24"/>
      <c r="B13" s="25"/>
      <c r="C13" s="26"/>
      <c r="D13" s="25"/>
      <c r="E13" s="25"/>
      <c r="F13" s="25"/>
      <c r="G13" s="25"/>
    </row>
    <row r="14" spans="1:7" ht="15">
      <c r="A14" s="24"/>
      <c r="B14" s="25"/>
      <c r="C14" s="26"/>
      <c r="D14" s="25"/>
      <c r="E14" s="25"/>
      <c r="F14" s="25"/>
      <c r="G14" s="25"/>
    </row>
    <row r="17" spans="1:7" ht="18.75">
      <c r="A17" s="18" t="s">
        <v>27</v>
      </c>
      <c r="B17" s="19" t="s">
        <v>53</v>
      </c>
      <c r="C17" s="19"/>
      <c r="D17" s="19"/>
      <c r="E17" s="19"/>
      <c r="F17" s="19" t="s">
        <v>8</v>
      </c>
      <c r="G17" s="19">
        <f>SUM(G19:G23)</f>
        <v>46</v>
      </c>
    </row>
    <row r="18" spans="1:7" ht="15">
      <c r="A18" s="4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19</v>
      </c>
      <c r="G18" s="3" t="s">
        <v>5</v>
      </c>
    </row>
    <row r="19" spans="1:7" ht="15">
      <c r="A19" s="5" t="s">
        <v>37</v>
      </c>
      <c r="B19" s="8" t="s">
        <v>7</v>
      </c>
      <c r="C19" s="16">
        <v>42420</v>
      </c>
      <c r="D19" s="8" t="s">
        <v>12</v>
      </c>
      <c r="E19" s="8" t="s">
        <v>14</v>
      </c>
      <c r="F19" s="8">
        <v>2</v>
      </c>
      <c r="G19" s="8">
        <v>12</v>
      </c>
    </row>
    <row r="20" spans="1:7" ht="15">
      <c r="A20" s="5" t="s">
        <v>37</v>
      </c>
      <c r="B20" s="8" t="s">
        <v>7</v>
      </c>
      <c r="C20" s="16">
        <v>42420</v>
      </c>
      <c r="D20" s="8" t="s">
        <v>13</v>
      </c>
      <c r="E20" s="8" t="s">
        <v>16</v>
      </c>
      <c r="F20" s="8">
        <v>3</v>
      </c>
      <c r="G20" s="8">
        <v>12</v>
      </c>
    </row>
    <row r="21" spans="1:7" ht="15">
      <c r="A21" s="5" t="s">
        <v>66</v>
      </c>
      <c r="B21" s="8" t="s">
        <v>11</v>
      </c>
      <c r="C21" s="16">
        <v>42442</v>
      </c>
      <c r="D21" s="8" t="s">
        <v>12</v>
      </c>
      <c r="E21" s="8" t="s">
        <v>68</v>
      </c>
      <c r="F21" s="8">
        <v>2</v>
      </c>
      <c r="G21" s="8">
        <v>10</v>
      </c>
    </row>
    <row r="22" spans="1:7" ht="15">
      <c r="A22" s="5" t="s">
        <v>76</v>
      </c>
      <c r="B22" s="8" t="s">
        <v>7</v>
      </c>
      <c r="C22" s="16">
        <v>42435</v>
      </c>
      <c r="D22" s="8" t="s">
        <v>12</v>
      </c>
      <c r="E22" s="8" t="s">
        <v>77</v>
      </c>
      <c r="F22" s="8">
        <v>2</v>
      </c>
      <c r="G22" s="8">
        <v>12</v>
      </c>
    </row>
    <row r="23" spans="1:7" ht="15">
      <c r="A23" s="5"/>
      <c r="B23" s="8"/>
      <c r="C23" s="16"/>
      <c r="D23" s="8"/>
      <c r="E23" s="8"/>
      <c r="F23" s="8"/>
      <c r="G23" s="8"/>
    </row>
    <row r="24" spans="1:7" ht="15">
      <c r="A24" s="5"/>
      <c r="B24" s="8"/>
      <c r="C24" s="16"/>
      <c r="D24" s="8"/>
      <c r="E24" s="8"/>
      <c r="F24" s="8"/>
      <c r="G24" s="8"/>
    </row>
    <row r="25" spans="1:7" ht="15">
      <c r="A25" s="5"/>
      <c r="B25" s="8"/>
      <c r="C25" s="16"/>
      <c r="D25" s="8"/>
      <c r="E25" s="8"/>
      <c r="F25" s="8"/>
      <c r="G25" s="8"/>
    </row>
    <row r="26" spans="1:7" ht="15">
      <c r="A26" s="5"/>
      <c r="B26" s="8"/>
      <c r="C26" s="16"/>
      <c r="D26" s="8"/>
      <c r="E26" s="8"/>
      <c r="F26" s="8"/>
      <c r="G26" s="8"/>
    </row>
    <row r="27" spans="1:7" ht="15">
      <c r="A27" s="5"/>
      <c r="B27" s="8"/>
      <c r="C27" s="16"/>
      <c r="D27" s="8"/>
      <c r="E27" s="8"/>
      <c r="F27" s="8"/>
      <c r="G27" s="8"/>
    </row>
    <row r="28" spans="1:7" ht="15">
      <c r="A28" s="5"/>
      <c r="B28" s="8"/>
      <c r="C28" s="16"/>
      <c r="D28" s="8"/>
      <c r="E28" s="8"/>
      <c r="F28" s="8"/>
      <c r="G28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zoomScale="115" zoomScaleNormal="115" zoomScalePageLayoutView="0" workbookViewId="0" topLeftCell="A1">
      <pane ySplit="2" topLeftCell="A102" activePane="bottomLeft" state="frozen"/>
      <selection pane="topLeft" activeCell="G14" sqref="G14"/>
      <selection pane="bottomLeft" activeCell="H39" sqref="H39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21</v>
      </c>
    </row>
    <row r="2" ht="15.75" customHeight="1">
      <c r="A2" s="2"/>
    </row>
    <row r="3" spans="1:7" ht="18.75">
      <c r="A3" s="18" t="s">
        <v>18</v>
      </c>
      <c r="B3" s="19" t="s">
        <v>33</v>
      </c>
      <c r="C3" s="19"/>
      <c r="D3" s="19"/>
      <c r="E3" s="19"/>
      <c r="F3" s="19" t="s">
        <v>8</v>
      </c>
      <c r="G3" s="19">
        <f>SUM(G5:G18)</f>
        <v>50</v>
      </c>
    </row>
    <row r="4" spans="1:7" ht="1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19</v>
      </c>
      <c r="G4" s="3" t="s">
        <v>5</v>
      </c>
    </row>
    <row r="5" spans="1:7" ht="15">
      <c r="A5" s="5" t="s">
        <v>36</v>
      </c>
      <c r="B5" s="8" t="s">
        <v>7</v>
      </c>
      <c r="C5" s="16">
        <v>42385</v>
      </c>
      <c r="D5" s="8" t="s">
        <v>12</v>
      </c>
      <c r="E5" s="8" t="s">
        <v>17</v>
      </c>
      <c r="F5" s="8">
        <v>2</v>
      </c>
      <c r="G5" s="8">
        <v>8</v>
      </c>
    </row>
    <row r="6" spans="1:7" ht="15">
      <c r="A6" s="5" t="s">
        <v>35</v>
      </c>
      <c r="B6" s="8" t="s">
        <v>7</v>
      </c>
      <c r="C6" s="16">
        <v>42399</v>
      </c>
      <c r="D6" s="8" t="s">
        <v>12</v>
      </c>
      <c r="E6" s="8" t="s">
        <v>25</v>
      </c>
      <c r="F6" s="8">
        <v>2</v>
      </c>
      <c r="G6" s="8">
        <v>5</v>
      </c>
    </row>
    <row r="7" spans="1:7" ht="15">
      <c r="A7" s="5" t="s">
        <v>35</v>
      </c>
      <c r="B7" s="8" t="s">
        <v>7</v>
      </c>
      <c r="C7" s="16">
        <v>42399</v>
      </c>
      <c r="D7" s="8" t="s">
        <v>13</v>
      </c>
      <c r="E7" s="8" t="s">
        <v>25</v>
      </c>
      <c r="F7" s="8">
        <v>3</v>
      </c>
      <c r="G7" s="8">
        <v>6</v>
      </c>
    </row>
    <row r="8" spans="1:7" ht="15">
      <c r="A8" s="5" t="s">
        <v>41</v>
      </c>
      <c r="B8" s="8" t="s">
        <v>47</v>
      </c>
      <c r="C8" s="16">
        <v>42406</v>
      </c>
      <c r="D8" s="8" t="s">
        <v>12</v>
      </c>
      <c r="E8" s="8" t="s">
        <v>26</v>
      </c>
      <c r="F8" s="8">
        <v>2</v>
      </c>
      <c r="G8" s="8">
        <v>5</v>
      </c>
    </row>
    <row r="9" spans="1:7" ht="15">
      <c r="A9" s="5" t="s">
        <v>73</v>
      </c>
      <c r="B9" s="8" t="s">
        <v>7</v>
      </c>
      <c r="C9" s="16">
        <v>42428</v>
      </c>
      <c r="D9" s="8" t="s">
        <v>13</v>
      </c>
      <c r="E9" s="8" t="s">
        <v>74</v>
      </c>
      <c r="F9" s="8">
        <v>3</v>
      </c>
      <c r="G9" s="8">
        <v>6</v>
      </c>
    </row>
    <row r="10" spans="1:7" ht="15">
      <c r="A10" s="5" t="s">
        <v>73</v>
      </c>
      <c r="B10" s="8" t="s">
        <v>7</v>
      </c>
      <c r="C10" s="16">
        <v>42428</v>
      </c>
      <c r="D10" s="8" t="s">
        <v>13</v>
      </c>
      <c r="E10" s="8" t="s">
        <v>75</v>
      </c>
      <c r="F10" s="8">
        <v>3</v>
      </c>
      <c r="G10" s="8">
        <v>6</v>
      </c>
    </row>
    <row r="11" spans="1:7" ht="15">
      <c r="A11" s="5" t="s">
        <v>36</v>
      </c>
      <c r="B11" s="8" t="s">
        <v>7</v>
      </c>
      <c r="C11" s="16">
        <v>42469</v>
      </c>
      <c r="D11" s="8" t="s">
        <v>12</v>
      </c>
      <c r="E11" s="8" t="s">
        <v>68</v>
      </c>
      <c r="F11" s="8">
        <v>2</v>
      </c>
      <c r="G11" s="8">
        <v>14</v>
      </c>
    </row>
    <row r="12" spans="1:7" ht="15">
      <c r="A12" s="5"/>
      <c r="B12" s="8"/>
      <c r="C12" s="16"/>
      <c r="D12" s="8"/>
      <c r="E12" s="8"/>
      <c r="F12" s="8"/>
      <c r="G12" s="8"/>
    </row>
    <row r="13" spans="1:7" ht="15">
      <c r="A13" s="5"/>
      <c r="B13" s="8"/>
      <c r="C13" s="16"/>
      <c r="D13" s="8"/>
      <c r="E13" s="8"/>
      <c r="F13" s="8"/>
      <c r="G13" s="8"/>
    </row>
    <row r="14" spans="1:7" ht="15">
      <c r="A14" s="5"/>
      <c r="B14" s="8"/>
      <c r="C14" s="16"/>
      <c r="D14" s="8"/>
      <c r="E14" s="8"/>
      <c r="F14" s="8"/>
      <c r="G14" s="8"/>
    </row>
    <row r="15" spans="1:7" ht="15">
      <c r="A15" s="5"/>
      <c r="B15" s="8"/>
      <c r="C15" s="16"/>
      <c r="D15" s="8"/>
      <c r="E15" s="8"/>
      <c r="F15" s="8"/>
      <c r="G15" s="8"/>
    </row>
    <row r="16" spans="1:7" ht="15">
      <c r="A16" s="5"/>
      <c r="B16" s="8"/>
      <c r="C16" s="16"/>
      <c r="D16" s="8"/>
      <c r="E16" s="8"/>
      <c r="F16" s="8"/>
      <c r="G16" s="8"/>
    </row>
    <row r="17" spans="1:7" ht="15">
      <c r="A17" s="5"/>
      <c r="B17" s="8"/>
      <c r="C17" s="16"/>
      <c r="D17" s="8"/>
      <c r="E17" s="8"/>
      <c r="F17" s="8"/>
      <c r="G17" s="8"/>
    </row>
    <row r="18" spans="1:7" ht="15">
      <c r="A18" s="5"/>
      <c r="B18" s="8"/>
      <c r="C18" s="16"/>
      <c r="D18" s="8"/>
      <c r="E18" s="8"/>
      <c r="F18" s="8"/>
      <c r="G18" s="8"/>
    </row>
    <row r="20" spans="1:7" ht="18.75">
      <c r="A20" s="18" t="s">
        <v>38</v>
      </c>
      <c r="B20" s="19" t="s">
        <v>39</v>
      </c>
      <c r="C20" s="19"/>
      <c r="D20" s="19"/>
      <c r="E20" s="19"/>
      <c r="F20" s="19" t="s">
        <v>8</v>
      </c>
      <c r="G20" s="19">
        <f>SUM(G22:G32)</f>
        <v>20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19</v>
      </c>
      <c r="G21" s="3" t="s">
        <v>5</v>
      </c>
    </row>
    <row r="22" spans="1:7" ht="15">
      <c r="A22" s="7" t="s">
        <v>60</v>
      </c>
      <c r="B22" s="6" t="s">
        <v>7</v>
      </c>
      <c r="C22" s="20">
        <v>42385</v>
      </c>
      <c r="D22" s="6" t="s">
        <v>24</v>
      </c>
      <c r="E22" s="6" t="s">
        <v>54</v>
      </c>
      <c r="F22" s="6">
        <v>1</v>
      </c>
      <c r="G22" s="6">
        <v>2</v>
      </c>
    </row>
    <row r="23" spans="1:7" ht="15">
      <c r="A23" s="5" t="s">
        <v>41</v>
      </c>
      <c r="B23" s="8" t="s">
        <v>7</v>
      </c>
      <c r="C23" s="16">
        <v>42406</v>
      </c>
      <c r="D23" s="8" t="s">
        <v>24</v>
      </c>
      <c r="E23" s="8" t="s">
        <v>32</v>
      </c>
      <c r="F23" s="8">
        <v>1</v>
      </c>
      <c r="G23" s="8">
        <v>2</v>
      </c>
    </row>
    <row r="24" spans="1:7" ht="15.75" customHeight="1">
      <c r="A24" s="5" t="s">
        <v>41</v>
      </c>
      <c r="B24" s="8" t="s">
        <v>7</v>
      </c>
      <c r="C24" s="16">
        <v>42406</v>
      </c>
      <c r="D24" s="8" t="s">
        <v>24</v>
      </c>
      <c r="E24" s="8" t="s">
        <v>50</v>
      </c>
      <c r="F24" s="8">
        <v>1</v>
      </c>
      <c r="G24" s="8">
        <v>2</v>
      </c>
    </row>
    <row r="25" spans="1:7" ht="15">
      <c r="A25" s="5" t="s">
        <v>41</v>
      </c>
      <c r="B25" s="8" t="s">
        <v>7</v>
      </c>
      <c r="C25" s="16">
        <v>42407</v>
      </c>
      <c r="D25" s="8" t="s">
        <v>24</v>
      </c>
      <c r="E25" s="8" t="s">
        <v>50</v>
      </c>
      <c r="F25" s="8">
        <v>1</v>
      </c>
      <c r="G25" s="8">
        <v>2</v>
      </c>
    </row>
    <row r="26" spans="1:7" ht="15">
      <c r="A26" s="5" t="s">
        <v>73</v>
      </c>
      <c r="B26" s="8" t="s">
        <v>7</v>
      </c>
      <c r="C26" s="16">
        <v>42427</v>
      </c>
      <c r="D26" s="8" t="s">
        <v>24</v>
      </c>
      <c r="E26" s="8" t="s">
        <v>77</v>
      </c>
      <c r="F26" s="8">
        <v>1</v>
      </c>
      <c r="G26" s="8">
        <v>10</v>
      </c>
    </row>
    <row r="27" spans="1:7" ht="15">
      <c r="A27" s="5" t="s">
        <v>73</v>
      </c>
      <c r="B27" s="8" t="s">
        <v>7</v>
      </c>
      <c r="C27" s="16">
        <v>42427</v>
      </c>
      <c r="D27" s="8" t="s">
        <v>24</v>
      </c>
      <c r="E27" s="8" t="s">
        <v>75</v>
      </c>
      <c r="F27" s="8">
        <v>1</v>
      </c>
      <c r="G27" s="8">
        <v>2</v>
      </c>
    </row>
    <row r="28" spans="1:7" ht="15">
      <c r="A28" s="5"/>
      <c r="B28" s="8"/>
      <c r="C28" s="16"/>
      <c r="D28" s="8"/>
      <c r="E28" s="8"/>
      <c r="F28" s="8"/>
      <c r="G28" s="8"/>
    </row>
    <row r="29" spans="1:7" ht="15">
      <c r="A29" s="5"/>
      <c r="B29" s="8"/>
      <c r="C29" s="16"/>
      <c r="D29" s="8"/>
      <c r="E29" s="8"/>
      <c r="F29" s="8"/>
      <c r="G29" s="8"/>
    </row>
    <row r="30" spans="1:7" ht="15">
      <c r="A30" s="5"/>
      <c r="B30" s="8"/>
      <c r="C30" s="16"/>
      <c r="D30" s="8"/>
      <c r="E30" s="8"/>
      <c r="F30" s="8"/>
      <c r="G30" s="8"/>
    </row>
    <row r="31" spans="1:7" ht="15">
      <c r="A31" s="5"/>
      <c r="B31" s="8"/>
      <c r="C31" s="16"/>
      <c r="D31" s="8"/>
      <c r="E31" s="8"/>
      <c r="F31" s="8"/>
      <c r="G31" s="8"/>
    </row>
    <row r="32" spans="1:7" ht="15">
      <c r="A32" s="5"/>
      <c r="B32" s="8"/>
      <c r="C32" s="16"/>
      <c r="D32" s="8"/>
      <c r="E32" s="8"/>
      <c r="F32" s="8"/>
      <c r="G32" s="8"/>
    </row>
    <row r="33" spans="1:7" ht="15">
      <c r="A33" s="5"/>
      <c r="B33" s="8"/>
      <c r="C33" s="16"/>
      <c r="D33" s="8"/>
      <c r="E33" s="8"/>
      <c r="F33" s="8"/>
      <c r="G33" s="8"/>
    </row>
    <row r="35" spans="1:7" ht="18.75">
      <c r="A35" s="18" t="s">
        <v>48</v>
      </c>
      <c r="B35" s="19" t="s">
        <v>49</v>
      </c>
      <c r="C35" s="19"/>
      <c r="D35" s="19"/>
      <c r="E35" s="19"/>
      <c r="F35" s="19" t="s">
        <v>8</v>
      </c>
      <c r="G35" s="19">
        <f>G37+G38+G40+G39+G41</f>
        <v>40</v>
      </c>
    </row>
    <row r="36" spans="1:7" ht="15">
      <c r="A36" s="4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19</v>
      </c>
      <c r="G36" s="3" t="s">
        <v>5</v>
      </c>
    </row>
    <row r="37" spans="1:7" ht="15">
      <c r="A37" s="7" t="s">
        <v>60</v>
      </c>
      <c r="B37" s="6" t="s">
        <v>7</v>
      </c>
      <c r="C37" s="20">
        <v>42386</v>
      </c>
      <c r="D37" s="20" t="s">
        <v>12</v>
      </c>
      <c r="E37" s="6" t="s">
        <v>15</v>
      </c>
      <c r="F37" s="6">
        <v>2</v>
      </c>
      <c r="G37" s="6">
        <v>14</v>
      </c>
    </row>
    <row r="38" spans="1:7" ht="15">
      <c r="A38" s="5" t="s">
        <v>105</v>
      </c>
      <c r="B38" s="8" t="s">
        <v>7</v>
      </c>
      <c r="C38" s="16">
        <v>42491</v>
      </c>
      <c r="D38" s="8" t="s">
        <v>118</v>
      </c>
      <c r="E38" s="8" t="s">
        <v>84</v>
      </c>
      <c r="F38" s="8">
        <v>4</v>
      </c>
      <c r="G38" s="8">
        <v>12</v>
      </c>
    </row>
    <row r="39" spans="1:7" ht="15">
      <c r="A39" s="5" t="s">
        <v>119</v>
      </c>
      <c r="B39" s="8" t="s">
        <v>7</v>
      </c>
      <c r="C39" s="16">
        <v>42498</v>
      </c>
      <c r="D39" s="8" t="s">
        <v>12</v>
      </c>
      <c r="E39" s="8" t="s">
        <v>68</v>
      </c>
      <c r="F39" s="8">
        <v>2</v>
      </c>
      <c r="G39" s="8">
        <v>14</v>
      </c>
    </row>
    <row r="40" spans="1:7" ht="15">
      <c r="A40" s="7"/>
      <c r="B40" s="6"/>
      <c r="C40" s="20"/>
      <c r="D40" s="20"/>
      <c r="E40" s="6"/>
      <c r="F40" s="6"/>
      <c r="G40" s="6"/>
    </row>
    <row r="41" spans="1:7" ht="15">
      <c r="A41" s="7"/>
      <c r="B41" s="6"/>
      <c r="C41" s="20"/>
      <c r="D41" s="20"/>
      <c r="E41" s="6"/>
      <c r="F41" s="6"/>
      <c r="G41" s="6"/>
    </row>
    <row r="44" spans="1:7" ht="25.5" customHeight="1">
      <c r="A44" s="18" t="s">
        <v>51</v>
      </c>
      <c r="B44" s="19" t="s">
        <v>52</v>
      </c>
      <c r="C44" s="19"/>
      <c r="D44" s="19"/>
      <c r="E44" s="19"/>
      <c r="F44" s="19" t="s">
        <v>8</v>
      </c>
      <c r="G44" s="19">
        <f>SUM(G46:G49)</f>
        <v>4</v>
      </c>
    </row>
    <row r="45" spans="1:7" ht="25.5" customHeight="1">
      <c r="A45" s="4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19</v>
      </c>
      <c r="G45" s="3" t="s">
        <v>5</v>
      </c>
    </row>
    <row r="46" spans="1:8" ht="25.5" customHeight="1">
      <c r="A46" s="5" t="s">
        <v>41</v>
      </c>
      <c r="B46" s="8" t="s">
        <v>47</v>
      </c>
      <c r="C46" s="16">
        <v>42406</v>
      </c>
      <c r="D46" s="8" t="s">
        <v>24</v>
      </c>
      <c r="E46" s="8" t="s">
        <v>59</v>
      </c>
      <c r="F46" s="8">
        <v>1</v>
      </c>
      <c r="G46" s="8">
        <v>4</v>
      </c>
      <c r="H46" s="28"/>
    </row>
    <row r="47" spans="1:7" ht="15">
      <c r="A47" s="5"/>
      <c r="B47" s="8"/>
      <c r="C47" s="16"/>
      <c r="D47" s="8"/>
      <c r="E47" s="8"/>
      <c r="F47" s="8"/>
      <c r="G47" s="8"/>
    </row>
    <row r="48" spans="1:7" ht="15">
      <c r="A48" s="5"/>
      <c r="B48" s="8"/>
      <c r="C48" s="16"/>
      <c r="D48" s="8"/>
      <c r="E48" s="8"/>
      <c r="F48" s="8"/>
      <c r="G48" s="8"/>
    </row>
    <row r="49" spans="1:7" ht="15">
      <c r="A49" s="5"/>
      <c r="B49" s="8"/>
      <c r="C49" s="16"/>
      <c r="D49" s="8"/>
      <c r="E49" s="8"/>
      <c r="F49" s="8"/>
      <c r="G49" s="8"/>
    </row>
    <row r="51" spans="1:7" ht="25.5" customHeight="1">
      <c r="A51" s="18" t="s">
        <v>62</v>
      </c>
      <c r="B51" s="19" t="s">
        <v>61</v>
      </c>
      <c r="C51" s="19"/>
      <c r="D51" s="19"/>
      <c r="E51" s="19"/>
      <c r="F51" s="19" t="s">
        <v>8</v>
      </c>
      <c r="G51" s="19">
        <f>SUM(G53:G56)</f>
        <v>24</v>
      </c>
    </row>
    <row r="52" spans="1:7" ht="25.5" customHeight="1">
      <c r="A52" s="4" t="s">
        <v>0</v>
      </c>
      <c r="B52" s="3" t="s">
        <v>1</v>
      </c>
      <c r="C52" s="3" t="s">
        <v>2</v>
      </c>
      <c r="D52" s="3" t="s">
        <v>3</v>
      </c>
      <c r="E52" s="3" t="s">
        <v>4</v>
      </c>
      <c r="F52" s="3" t="s">
        <v>19</v>
      </c>
      <c r="G52" s="3" t="s">
        <v>5</v>
      </c>
    </row>
    <row r="53" spans="1:7" ht="25.5" customHeight="1">
      <c r="A53" s="5" t="s">
        <v>41</v>
      </c>
      <c r="B53" s="8" t="s">
        <v>47</v>
      </c>
      <c r="C53" s="16">
        <v>42406</v>
      </c>
      <c r="D53" s="8" t="s">
        <v>24</v>
      </c>
      <c r="E53" s="8" t="s">
        <v>75</v>
      </c>
      <c r="F53" s="8">
        <v>1</v>
      </c>
      <c r="G53" s="8">
        <v>4</v>
      </c>
    </row>
    <row r="54" spans="1:7" ht="15">
      <c r="A54" s="5" t="s">
        <v>37</v>
      </c>
      <c r="B54" s="8" t="s">
        <v>7</v>
      </c>
      <c r="C54" s="16">
        <v>42420</v>
      </c>
      <c r="D54" s="8" t="s">
        <v>24</v>
      </c>
      <c r="E54" s="8" t="s">
        <v>68</v>
      </c>
      <c r="F54" s="8">
        <v>1</v>
      </c>
      <c r="G54" s="8">
        <v>12</v>
      </c>
    </row>
    <row r="55" spans="1:7" ht="15">
      <c r="A55" s="5" t="s">
        <v>37</v>
      </c>
      <c r="B55" s="8" t="s">
        <v>7</v>
      </c>
      <c r="C55" s="16">
        <v>42420</v>
      </c>
      <c r="D55" s="8" t="s">
        <v>24</v>
      </c>
      <c r="E55" s="8" t="s">
        <v>78</v>
      </c>
      <c r="F55" s="8">
        <v>1</v>
      </c>
      <c r="G55" s="8">
        <v>8</v>
      </c>
    </row>
    <row r="56" spans="1:7" ht="15">
      <c r="A56" s="5"/>
      <c r="B56" s="8"/>
      <c r="C56" s="16"/>
      <c r="D56" s="8"/>
      <c r="E56" s="8"/>
      <c r="F56" s="8"/>
      <c r="G56" s="8"/>
    </row>
    <row r="59" spans="1:7" ht="18.75">
      <c r="A59" s="18" t="s">
        <v>69</v>
      </c>
      <c r="B59" s="19" t="s">
        <v>44</v>
      </c>
      <c r="C59" s="19"/>
      <c r="D59" s="19"/>
      <c r="E59" s="19"/>
      <c r="F59" s="19" t="s">
        <v>8</v>
      </c>
      <c r="G59" s="19">
        <f>SUM(G61:G64)</f>
        <v>2</v>
      </c>
    </row>
    <row r="60" spans="1:7" ht="15">
      <c r="A60" s="4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19</v>
      </c>
      <c r="G60" s="3" t="s">
        <v>5</v>
      </c>
    </row>
    <row r="61" spans="1:7" ht="15">
      <c r="A61" s="5" t="s">
        <v>72</v>
      </c>
      <c r="B61" s="8" t="s">
        <v>11</v>
      </c>
      <c r="C61" s="16">
        <v>42414</v>
      </c>
      <c r="D61" s="8" t="s">
        <v>70</v>
      </c>
      <c r="E61" s="8" t="s">
        <v>31</v>
      </c>
      <c r="F61" s="8">
        <v>0</v>
      </c>
      <c r="G61" s="8">
        <v>1</v>
      </c>
    </row>
    <row r="62" spans="1:7" ht="15">
      <c r="A62" s="5" t="s">
        <v>72</v>
      </c>
      <c r="B62" s="8" t="s">
        <v>11</v>
      </c>
      <c r="C62" s="16">
        <v>42414</v>
      </c>
      <c r="D62" s="8" t="s">
        <v>71</v>
      </c>
      <c r="E62" s="8" t="s">
        <v>31</v>
      </c>
      <c r="F62" s="8">
        <v>0</v>
      </c>
      <c r="G62" s="8">
        <v>1</v>
      </c>
    </row>
    <row r="63" spans="1:7" ht="15">
      <c r="A63" s="5"/>
      <c r="B63" s="8"/>
      <c r="C63" s="16"/>
      <c r="D63" s="8"/>
      <c r="E63" s="8"/>
      <c r="F63" s="8"/>
      <c r="G63" s="8"/>
    </row>
    <row r="64" spans="1:7" ht="15">
      <c r="A64" s="5"/>
      <c r="B64" s="8"/>
      <c r="C64" s="16"/>
      <c r="D64" s="8"/>
      <c r="E64" s="8"/>
      <c r="F64" s="8"/>
      <c r="G64" s="8"/>
    </row>
    <row r="67" spans="1:7" ht="18.75">
      <c r="A67" s="18" t="s">
        <v>81</v>
      </c>
      <c r="B67" s="19" t="s">
        <v>82</v>
      </c>
      <c r="C67" s="19"/>
      <c r="D67" s="19"/>
      <c r="E67" s="19"/>
      <c r="F67" s="19" t="s">
        <v>8</v>
      </c>
      <c r="G67" s="19">
        <f>SUM(G69:G72)</f>
        <v>4</v>
      </c>
    </row>
    <row r="68" spans="1:7" ht="15">
      <c r="A68" s="4" t="s">
        <v>0</v>
      </c>
      <c r="B68" s="3" t="s">
        <v>1</v>
      </c>
      <c r="C68" s="3" t="s">
        <v>2</v>
      </c>
      <c r="D68" s="3" t="s">
        <v>3</v>
      </c>
      <c r="E68" s="3" t="s">
        <v>4</v>
      </c>
      <c r="F68" s="3" t="s">
        <v>19</v>
      </c>
      <c r="G68" s="3" t="s">
        <v>5</v>
      </c>
    </row>
    <row r="69" spans="1:7" ht="15">
      <c r="A69" s="5" t="s">
        <v>66</v>
      </c>
      <c r="B69" s="8" t="s">
        <v>11</v>
      </c>
      <c r="C69" s="16">
        <v>42442</v>
      </c>
      <c r="D69" s="8" t="s">
        <v>83</v>
      </c>
      <c r="E69" s="8" t="s">
        <v>84</v>
      </c>
      <c r="F69" s="8">
        <v>0</v>
      </c>
      <c r="G69" s="8">
        <v>3</v>
      </c>
    </row>
    <row r="70" spans="1:7" ht="15">
      <c r="A70" s="5" t="s">
        <v>85</v>
      </c>
      <c r="B70" s="8" t="s">
        <v>11</v>
      </c>
      <c r="C70" s="16">
        <v>42458</v>
      </c>
      <c r="D70" s="8" t="s">
        <v>83</v>
      </c>
      <c r="E70" s="8" t="s">
        <v>31</v>
      </c>
      <c r="F70" s="8">
        <v>0</v>
      </c>
      <c r="G70" s="8">
        <v>1</v>
      </c>
    </row>
    <row r="71" spans="1:7" ht="15">
      <c r="A71" s="5"/>
      <c r="B71" s="8"/>
      <c r="C71" s="16"/>
      <c r="D71" s="8"/>
      <c r="E71" s="8"/>
      <c r="F71" s="8"/>
      <c r="G71" s="8"/>
    </row>
    <row r="72" spans="1:7" ht="15">
      <c r="A72" s="5"/>
      <c r="B72" s="8"/>
      <c r="C72" s="16"/>
      <c r="D72" s="8"/>
      <c r="E72" s="8"/>
      <c r="F72" s="8"/>
      <c r="G72" s="8"/>
    </row>
    <row r="75" spans="1:7" ht="18.75">
      <c r="A75" s="18" t="s">
        <v>89</v>
      </c>
      <c r="B75" s="19" t="s">
        <v>90</v>
      </c>
      <c r="C75" s="19"/>
      <c r="D75" s="19"/>
      <c r="E75" s="19"/>
      <c r="F75" s="19" t="s">
        <v>8</v>
      </c>
      <c r="G75" s="19">
        <f>SUM(G77:G80)</f>
        <v>10</v>
      </c>
    </row>
    <row r="76" spans="1:7" ht="15">
      <c r="A76" s="4" t="s">
        <v>0</v>
      </c>
      <c r="B76" s="3" t="s">
        <v>1</v>
      </c>
      <c r="C76" s="3" t="s">
        <v>2</v>
      </c>
      <c r="D76" s="3" t="s">
        <v>3</v>
      </c>
      <c r="E76" s="3" t="s">
        <v>4</v>
      </c>
      <c r="F76" s="3" t="s">
        <v>19</v>
      </c>
      <c r="G76" s="3" t="s">
        <v>5</v>
      </c>
    </row>
    <row r="77" spans="1:7" ht="15">
      <c r="A77" s="5" t="s">
        <v>66</v>
      </c>
      <c r="B77" s="8" t="s">
        <v>11</v>
      </c>
      <c r="C77" s="16">
        <v>42442</v>
      </c>
      <c r="D77" s="8" t="s">
        <v>12</v>
      </c>
      <c r="E77" s="8" t="s">
        <v>68</v>
      </c>
      <c r="F77" s="8">
        <v>2</v>
      </c>
      <c r="G77" s="8">
        <v>10</v>
      </c>
    </row>
    <row r="78" spans="1:7" ht="15">
      <c r="A78" s="5"/>
      <c r="B78" s="8"/>
      <c r="C78" s="16"/>
      <c r="D78" s="8"/>
      <c r="E78" s="8"/>
      <c r="F78" s="8"/>
      <c r="G78" s="8"/>
    </row>
    <row r="79" spans="1:7" ht="15">
      <c r="A79" s="5"/>
      <c r="B79" s="8"/>
      <c r="C79" s="16"/>
      <c r="D79" s="8"/>
      <c r="E79" s="8"/>
      <c r="F79" s="8"/>
      <c r="G79" s="8"/>
    </row>
    <row r="80" spans="1:7" ht="15">
      <c r="A80" s="5"/>
      <c r="B80" s="8"/>
      <c r="C80" s="16"/>
      <c r="D80" s="8"/>
      <c r="E80" s="8"/>
      <c r="F80" s="8"/>
      <c r="G80" s="8"/>
    </row>
    <row r="83" spans="1:7" ht="18.75">
      <c r="A83" s="18" t="s">
        <v>101</v>
      </c>
      <c r="B83" s="19" t="s">
        <v>102</v>
      </c>
      <c r="C83" s="19"/>
      <c r="D83" s="19"/>
      <c r="E83" s="19"/>
      <c r="F83" s="19" t="s">
        <v>8</v>
      </c>
      <c r="G83" s="19">
        <f>SUM(G85:G88)</f>
        <v>8</v>
      </c>
    </row>
    <row r="84" spans="1:7" ht="15">
      <c r="A84" s="4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19</v>
      </c>
      <c r="G84" s="3" t="s">
        <v>5</v>
      </c>
    </row>
    <row r="85" spans="1:7" ht="15">
      <c r="A85" s="5" t="s">
        <v>66</v>
      </c>
      <c r="B85" s="8" t="s">
        <v>7</v>
      </c>
      <c r="C85" s="16">
        <v>42463</v>
      </c>
      <c r="D85" s="8" t="s">
        <v>12</v>
      </c>
      <c r="E85" s="8" t="s">
        <v>84</v>
      </c>
      <c r="F85" s="8">
        <v>2</v>
      </c>
      <c r="G85" s="8">
        <v>8</v>
      </c>
    </row>
    <row r="86" spans="1:7" ht="15">
      <c r="A86" s="5"/>
      <c r="B86" s="8"/>
      <c r="C86" s="16"/>
      <c r="D86" s="8"/>
      <c r="E86" s="8"/>
      <c r="F86" s="8"/>
      <c r="G86" s="8"/>
    </row>
    <row r="87" spans="1:7" ht="15">
      <c r="A87" s="5"/>
      <c r="B87" s="8"/>
      <c r="C87" s="16"/>
      <c r="D87" s="8"/>
      <c r="E87" s="8"/>
      <c r="F87" s="8"/>
      <c r="G87" s="8"/>
    </row>
    <row r="88" spans="1:7" ht="15">
      <c r="A88" s="5"/>
      <c r="B88" s="8"/>
      <c r="C88" s="16"/>
      <c r="D88" s="8"/>
      <c r="E88" s="8"/>
      <c r="F88" s="8"/>
      <c r="G88" s="8"/>
    </row>
    <row r="91" spans="1:7" ht="18.75">
      <c r="A91" s="18" t="s">
        <v>103</v>
      </c>
      <c r="B91" s="19" t="s">
        <v>104</v>
      </c>
      <c r="C91" s="19"/>
      <c r="D91" s="19"/>
      <c r="E91" s="19"/>
      <c r="F91" s="19" t="s">
        <v>8</v>
      </c>
      <c r="G91" s="19">
        <f>SUM(G93:G96)</f>
        <v>9</v>
      </c>
    </row>
    <row r="92" spans="1:7" ht="15">
      <c r="A92" s="4" t="s">
        <v>0</v>
      </c>
      <c r="B92" s="3" t="s">
        <v>1</v>
      </c>
      <c r="C92" s="3" t="s">
        <v>2</v>
      </c>
      <c r="D92" s="3" t="s">
        <v>3</v>
      </c>
      <c r="E92" s="3" t="s">
        <v>4</v>
      </c>
      <c r="F92" s="3" t="s">
        <v>19</v>
      </c>
      <c r="G92" s="3" t="s">
        <v>5</v>
      </c>
    </row>
    <row r="93" spans="1:7" ht="15">
      <c r="A93" s="5" t="s">
        <v>92</v>
      </c>
      <c r="B93" s="8" t="s">
        <v>11</v>
      </c>
      <c r="C93" s="16">
        <v>42481</v>
      </c>
      <c r="D93" s="8" t="s">
        <v>83</v>
      </c>
      <c r="E93" s="8" t="s">
        <v>31</v>
      </c>
      <c r="F93" s="8">
        <v>0</v>
      </c>
      <c r="G93" s="8">
        <v>1</v>
      </c>
    </row>
    <row r="94" spans="1:7" ht="15">
      <c r="A94" s="5" t="s">
        <v>105</v>
      </c>
      <c r="B94" s="8" t="s">
        <v>109</v>
      </c>
      <c r="C94" s="16">
        <v>42491</v>
      </c>
      <c r="D94" s="8" t="s">
        <v>24</v>
      </c>
      <c r="E94" s="8" t="s">
        <v>106</v>
      </c>
      <c r="F94" s="8">
        <v>1</v>
      </c>
      <c r="G94" s="8">
        <v>4</v>
      </c>
    </row>
    <row r="95" spans="1:7" ht="15">
      <c r="A95" s="5" t="s">
        <v>105</v>
      </c>
      <c r="B95" s="8" t="s">
        <v>109</v>
      </c>
      <c r="C95" s="16">
        <v>42491</v>
      </c>
      <c r="D95" s="8" t="s">
        <v>24</v>
      </c>
      <c r="E95" s="8" t="s">
        <v>74</v>
      </c>
      <c r="F95" s="8">
        <v>1</v>
      </c>
      <c r="G95" s="8">
        <v>4</v>
      </c>
    </row>
    <row r="96" spans="1:7" ht="15">
      <c r="A96" s="5"/>
      <c r="B96" s="8"/>
      <c r="C96" s="16"/>
      <c r="D96" s="8"/>
      <c r="E96" s="8"/>
      <c r="F96" s="8"/>
      <c r="G96" s="8"/>
    </row>
    <row r="99" spans="1:7" ht="18.75">
      <c r="A99" s="18" t="s">
        <v>107</v>
      </c>
      <c r="B99" s="19" t="s">
        <v>108</v>
      </c>
      <c r="C99" s="19"/>
      <c r="D99" s="19"/>
      <c r="E99" s="19"/>
      <c r="F99" s="19" t="s">
        <v>8</v>
      </c>
      <c r="G99" s="19">
        <f>SUM(G101:G104)</f>
        <v>12</v>
      </c>
    </row>
    <row r="100" spans="1:7" ht="15">
      <c r="A100" s="4" t="s">
        <v>0</v>
      </c>
      <c r="B100" s="3" t="s">
        <v>1</v>
      </c>
      <c r="C100" s="3" t="s">
        <v>2</v>
      </c>
      <c r="D100" s="3" t="s">
        <v>3</v>
      </c>
      <c r="E100" s="3" t="s">
        <v>4</v>
      </c>
      <c r="F100" s="3" t="s">
        <v>19</v>
      </c>
      <c r="G100" s="3" t="s">
        <v>5</v>
      </c>
    </row>
    <row r="101" spans="1:7" ht="15">
      <c r="A101" s="5" t="s">
        <v>105</v>
      </c>
      <c r="B101" s="8" t="s">
        <v>109</v>
      </c>
      <c r="C101" s="16">
        <v>42489</v>
      </c>
      <c r="D101" s="8" t="s">
        <v>24</v>
      </c>
      <c r="E101" s="8" t="s">
        <v>110</v>
      </c>
      <c r="F101" s="8">
        <v>1</v>
      </c>
      <c r="G101" s="8">
        <v>4</v>
      </c>
    </row>
    <row r="102" spans="1:7" ht="15">
      <c r="A102" s="5" t="s">
        <v>105</v>
      </c>
      <c r="B102" s="8" t="s">
        <v>109</v>
      </c>
      <c r="C102" s="16">
        <v>42491</v>
      </c>
      <c r="D102" s="8" t="s">
        <v>24</v>
      </c>
      <c r="E102" s="8" t="s">
        <v>111</v>
      </c>
      <c r="F102" s="8">
        <v>1</v>
      </c>
      <c r="G102" s="8">
        <v>4</v>
      </c>
    </row>
    <row r="103" spans="1:7" ht="15">
      <c r="A103" s="5" t="s">
        <v>105</v>
      </c>
      <c r="B103" s="8" t="s">
        <v>109</v>
      </c>
      <c r="C103" s="16">
        <v>42491</v>
      </c>
      <c r="D103" s="8" t="s">
        <v>24</v>
      </c>
      <c r="E103" s="8" t="s">
        <v>111</v>
      </c>
      <c r="F103" s="8">
        <v>1</v>
      </c>
      <c r="G103" s="8">
        <v>4</v>
      </c>
    </row>
    <row r="104" spans="1:7" ht="15">
      <c r="A104" s="5"/>
      <c r="B104" s="8"/>
      <c r="C104" s="16"/>
      <c r="D104" s="8"/>
      <c r="E104" s="8"/>
      <c r="F104" s="8"/>
      <c r="G104" s="8"/>
    </row>
    <row r="107" spans="1:7" ht="18.75">
      <c r="A107" s="18" t="s">
        <v>107</v>
      </c>
      <c r="B107" s="19" t="s">
        <v>112</v>
      </c>
      <c r="C107" s="19"/>
      <c r="D107" s="19"/>
      <c r="E107" s="19"/>
      <c r="F107" s="19" t="s">
        <v>8</v>
      </c>
      <c r="G107" s="19">
        <f>SUM(G109:G112)</f>
        <v>1</v>
      </c>
    </row>
    <row r="108" spans="1:7" ht="15">
      <c r="A108" s="4" t="s">
        <v>0</v>
      </c>
      <c r="B108" s="3" t="s">
        <v>1</v>
      </c>
      <c r="C108" s="3" t="s">
        <v>2</v>
      </c>
      <c r="D108" s="3" t="s">
        <v>3</v>
      </c>
      <c r="E108" s="3" t="s">
        <v>4</v>
      </c>
      <c r="F108" s="3" t="s">
        <v>19</v>
      </c>
      <c r="G108" s="3" t="s">
        <v>5</v>
      </c>
    </row>
    <row r="109" spans="1:7" ht="15">
      <c r="A109" s="5" t="s">
        <v>92</v>
      </c>
      <c r="B109" s="8" t="s">
        <v>11</v>
      </c>
      <c r="C109" s="16">
        <v>42481</v>
      </c>
      <c r="D109" s="8" t="s">
        <v>83</v>
      </c>
      <c r="E109" s="8" t="s">
        <v>31</v>
      </c>
      <c r="F109" s="8">
        <v>0</v>
      </c>
      <c r="G109" s="8">
        <v>1</v>
      </c>
    </row>
    <row r="110" spans="1:7" ht="15">
      <c r="A110" s="5"/>
      <c r="B110" s="8"/>
      <c r="C110" s="16"/>
      <c r="D110" s="8"/>
      <c r="E110" s="8"/>
      <c r="F110" s="8"/>
      <c r="G110" s="8"/>
    </row>
    <row r="111" spans="1:7" ht="15">
      <c r="A111" s="5"/>
      <c r="B111" s="8"/>
      <c r="C111" s="16"/>
      <c r="D111" s="8"/>
      <c r="E111" s="8"/>
      <c r="F111" s="8"/>
      <c r="G111" s="8"/>
    </row>
    <row r="112" spans="1:7" ht="15">
      <c r="A112" s="5"/>
      <c r="B112" s="8"/>
      <c r="C112" s="16"/>
      <c r="D112" s="8"/>
      <c r="E112" s="8"/>
      <c r="F112" s="8"/>
      <c r="G112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Finn</cp:lastModifiedBy>
  <cp:lastPrinted>2013-09-12T11:40:37Z</cp:lastPrinted>
  <dcterms:created xsi:type="dcterms:W3CDTF">2009-09-25T08:53:43Z</dcterms:created>
  <dcterms:modified xsi:type="dcterms:W3CDTF">2016-05-11T08:28:57Z</dcterms:modified>
  <cp:category/>
  <cp:version/>
  <cp:contentType/>
  <cp:contentStatus/>
</cp:coreProperties>
</file>